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978126AF-757C-4F5D-8EE1-1BAA121302DE}" xr6:coauthVersionLast="45" xr6:coauthVersionMax="45" xr10:uidLastSave="{00000000-0000-0000-0000-000000000000}"/>
  <bookViews>
    <workbookView xWindow="6690" yWindow="2250" windowWidth="12210" windowHeight="13350" xr2:uid="{1776C925-C6E1-475E-BF39-338D33C6C851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F42" i="1" s="1"/>
  <c r="F43" i="1" s="1"/>
  <c r="F71" i="1" s="1"/>
  <c r="E38" i="1"/>
  <c r="F38" i="1"/>
  <c r="E50" i="1"/>
  <c r="E70" i="1" s="1"/>
  <c r="F50" i="1"/>
  <c r="F70" i="1" s="1"/>
  <c r="E69" i="1"/>
  <c r="F69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<sst xmlns="http://schemas.openxmlformats.org/spreadsheetml/2006/main" count="308" uniqueCount="190">
  <si>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</si>
  <si>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</si>
  <si>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</si>
  <si>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2021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</si>
  <si>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</si>
  <si>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</si>
  <si>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</si>
  <si>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</si>
  <si>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</si>
  <si>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</si>
  <si>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</si>
  <si>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</si>
  <si>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</si>
  <si>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</si>
  <si>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</si>
  <si>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</si>
  <si>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</si>
  <si>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</si>
  <si>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</si>
  <si>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</si>
  <si>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</si>
  <si>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</si>
  <si>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</si>
  <si>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</si>
  <si>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</si>
  <si>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</si>
  <si>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</si>
  <si>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</si>
  <si>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</si>
  <si>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</si>
  <si>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</si>
  <si>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</si>
  <si>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</si>
  <si>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</si>
  <si>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</si>
  <si>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</si>
  <si>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</si>
  <si>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</si>
  <si>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</si>
  <si>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</si>
  <si>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</si>
  <si>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</si>
  <si>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</si>
  <si>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</si>
  <si>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</si>
  <si>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</si>
  <si>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</si>
  <si>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</si>
  <si>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</si>
  <si>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</si>
  <si>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</si>
  <si>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</si>
  <si>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</si>
  <si>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</si>
  <si>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</si>
  <si>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</si>
  <si>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</si>
  <si>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</si>
  <si>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</si>
  <si>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</si>
  <si>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</si>
  <si>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</si>
  <si>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</si>
  <si>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</si>
  <si>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</si>
  <si>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</si>
  <si>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</si>
  <si>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</si>
  <si>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</si>
  <si>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</si>
  <si>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</si>
  <si>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</si>
  <si>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</si>
  <si>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</si>
  <si>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</si>
  <si>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</si>
  <si>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</si>
  <si>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</si>
  <si>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</si>
  <si>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</si>
  <si>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</si>
  <si>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</si>
  <si>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</si>
  <si>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</si>
  <si>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</si>
  <si>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</si>
  <si>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</si>
  <si>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</si>
  <si>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</si>
  <si>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</si>
  <si>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</si>
  <si>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</si>
  <si>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</si>
  <si>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</si>
  <si>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</si>
  <si>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</si>
  <si>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</si>
  <si>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</si>
  <si>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</si>
  <si>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</si>
  <si>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</si>
  <si>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</si>
  <si>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</si>
  <si>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</si>
  <si>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</si>
  <si>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</si>
  <si>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</si>
  <si>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</si>
  <si>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</si>
  <si>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</si>
  <si>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</si>
  <si>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</si>
  <si>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</si>
  <si>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</si>
  <si>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</si>
  <si>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</si>
  <si>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</si>
  <si>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</si>
  <si>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</si>
  <si>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</si>
  <si>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</si>
  <si>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</si>
  <si>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</si>
  <si>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</si>
  <si>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</si>
  <si>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</si>
  <si>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</si>
  <si>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</si>
  <si>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</si>
  <si>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</si>
  <si>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</si>
  <si>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</si>
  <si>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</si>
  <si>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</si>
  <si>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</si>
  <si>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</si>
  <si>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</si>
  <si>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</si>
  <si>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</si>
  <si>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</si>
  <si>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</si>
  <si>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</si>
  <si>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</si>
  <si>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</si>
  <si>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</si>
  <si>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</si>
  <si>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</si>
  <si>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</si>
  <si>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</si>
  <si>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</si>
  <si>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</si>
  <si>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</si>
  <si>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</si>
  <si>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</si>
  <si>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</si>
  <si>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</si>
  <si>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</si>
  <si>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</si>
  <si>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</si>
  <si>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</si>
  <si>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</si>
  <si>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</si>
  <si>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</si>
  <si>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</si>
  <si>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</si>
  <si>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</si>
  <si>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</si>
  <si>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</si>
  <si>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</si>
  <si>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</si>
  <si>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</si>
  <si>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</si>
  <si>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</si>
  <si>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</si>
  <si>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</si>
  <si>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</si>
  <si>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</si>
  <si>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</si>
  <si>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</si>
  <si>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</si>
  <si>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</si>
  <si>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</si>
  <si>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</si>
  <si>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</si>
  <si>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</si>
  <si>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</si>
  <si>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GHERGHESCU AUREL</t>
  </si>
  <si>
    <t>.</t>
  </si>
  <si>
    <t>CONTABIL,</t>
  </si>
  <si>
    <t>MANZU MARICELA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</si>
</sst>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E273A-1E84-42D3-A2EF-364717907624}">
  <dimension ref="A1:J15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291016</v>
      </c>
      <c r="F8" s="10">
        <v>181521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1314</v>
      </c>
      <c r="F9" s="10">
        <v>636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26937955</v>
      </c>
      <c r="F10" s="10">
        <v>26983226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27230285</v>
      </c>
      <c r="F16" s="10">
        <f>F8+F9+F10+F11+F12+F14</f>
        <v>27165383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404446</v>
      </c>
      <c r="F18" s="10">
        <v>392877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0</v>
      </c>
      <c r="F20" s="10">
        <v>4493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468549</v>
      </c>
      <c r="F24" s="10">
        <v>495649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468549</v>
      </c>
      <c r="F25" s="10">
        <v>495649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48838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468549</v>
      </c>
      <c r="F29" s="10">
        <f>F20+F24+F26+F28</f>
        <v>548980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910389</v>
      </c>
      <c r="F32" s="10">
        <v>982508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5011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1640</v>
      </c>
      <c r="F35" s="10">
        <v>1640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912029</v>
      </c>
      <c r="F38" s="10">
        <f>F32+F33+F35+F36</f>
        <v>989159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1785024</v>
      </c>
      <c r="F42" s="10">
        <f>F18+F29+F30+F38+F39+F40+F41</f>
        <v>1931016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29015309</v>
      </c>
      <c r="F43" s="10">
        <f>F16+F42</f>
        <v>29096399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3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22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0</v>
      </c>
      <c r="F50" s="10">
        <f>F46+F48+F49</f>
        <v>0</v>
      </c>
    </row>
    <row r="51" spans="1:6" s="6" customFormat="1" ht="22.5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4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>
        <v>0</v>
      </c>
      <c r="F52" s="10">
        <v>8851</v>
      </c>
    </row>
    <row r="53" spans="1:6" s="6" customFormat="1" ht="22.5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3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8851</v>
      </c>
    </row>
    <row r="55" spans="1:6" s="6" customFormat="1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4.5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59324</v>
      </c>
      <c r="F56" s="10">
        <v>64772</v>
      </c>
    </row>
    <row r="57" spans="1:6" s="6" customFormat="1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2.5" x14ac:dyDescent="0.25">
      <c r="A58" s="9" t="s">
        <v>112</v>
      </c>
      <c r="B58" s="9" t="s">
        <v>112</v>
      </c>
      <c r="C58" s="9" t="s">
        <v>138</v>
      </c>
      <c r="D58" s="9" t="s">
        <v>139</v>
      </c>
      <c r="E58" s="10">
        <v>48893</v>
      </c>
      <c r="F58" s="10">
        <v>53472</v>
      </c>
    </row>
    <row r="59" spans="1:6" s="6" customFormat="1" ht="22.5" x14ac:dyDescent="0.25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96" x14ac:dyDescent="0.25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2.5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64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48838</v>
      </c>
    </row>
    <row r="63" spans="1:6" s="6" customFormat="1" ht="75" x14ac:dyDescent="0.25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2.5" x14ac:dyDescent="0.25">
      <c r="A64" s="9" t="s">
        <v>122</v>
      </c>
      <c r="B64" s="9" t="s">
        <v>122</v>
      </c>
      <c r="C64" s="9" t="s">
        <v>152</v>
      </c>
      <c r="D64" s="9" t="s">
        <v>153</v>
      </c>
      <c r="E64" s="10">
        <v>79339</v>
      </c>
      <c r="F64" s="10">
        <v>86457</v>
      </c>
    </row>
    <row r="65" spans="1:6" s="6" customFormat="1" ht="43.5" x14ac:dyDescent="0.25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x14ac:dyDescent="0.25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25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ht="22.5" x14ac:dyDescent="0.25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ht="22.5" x14ac:dyDescent="0.25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138663</v>
      </c>
      <c r="F69" s="10">
        <f>F52+F56+F60+F62+F63+F64+F65+F67+F68</f>
        <v>208918</v>
      </c>
    </row>
    <row r="70" spans="1:6" s="6" customFormat="1" x14ac:dyDescent="0.25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138663</v>
      </c>
      <c r="F70" s="10">
        <f>F50+F69</f>
        <v>208918</v>
      </c>
    </row>
    <row r="71" spans="1:6" s="6" customFormat="1" ht="22.5" x14ac:dyDescent="0.25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28876646</v>
      </c>
      <c r="F71" s="10">
        <f>F43-F70</f>
        <v>28887481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54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26834525</v>
      </c>
      <c r="F73" s="10">
        <v>26883364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>
        <v>11299850</v>
      </c>
      <c r="F74" s="10">
        <v>2042082</v>
      </c>
    </row>
    <row r="75" spans="1:6" s="6" customFormat="1" x14ac:dyDescent="0.25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153</v>
      </c>
      <c r="B77" s="9" t="s">
        <v>153</v>
      </c>
      <c r="C77" s="9" t="s">
        <v>181</v>
      </c>
      <c r="D77" s="9" t="s">
        <v>182</v>
      </c>
      <c r="E77" s="10">
        <v>9257729</v>
      </c>
      <c r="F77" s="10">
        <v>37965</v>
      </c>
    </row>
    <row r="78" spans="1:6" s="6" customFormat="1" x14ac:dyDescent="0.25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28876646</v>
      </c>
      <c r="F78" s="10">
        <f>F73+F74-F75+F76-F77</f>
        <v>28887481</v>
      </c>
    </row>
    <row r="79" spans="1:6" s="6" customFormat="1" x14ac:dyDescent="0.25">
      <c r="A79" s="7"/>
      <c r="B79" s="7"/>
      <c r="C79" s="7"/>
      <c r="D79" s="7"/>
      <c r="E79" s="8"/>
      <c r="F79" s="8"/>
    </row>
    <row r="80" spans="1:6" x14ac:dyDescent="0.25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25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25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2021-12-09T08:21:36Z</dcterms:created>
  <dcterms:modified xsi:type="dcterms:W3CDTF">2021-12-09T08:21:38Z</dcterms:modified>
</cp:coreProperties>
</file>