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50" windowWidth="20115" windowHeight="928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3" i="1" l="1"/>
  <c r="D14" i="1"/>
  <c r="D15" i="1"/>
  <c r="E16" i="1"/>
  <c r="D16" i="1" s="1"/>
  <c r="F16" i="1"/>
  <c r="G16" i="1"/>
  <c r="H16" i="1"/>
  <c r="I16" i="1"/>
  <c r="J16" i="1"/>
  <c r="K16" i="1"/>
  <c r="L16" i="1"/>
  <c r="M16" i="1"/>
  <c r="N16" i="1"/>
  <c r="O16" i="1"/>
  <c r="P16" i="1"/>
  <c r="Q16" i="1"/>
  <c r="D17" i="1"/>
  <c r="D18" i="1"/>
  <c r="D19" i="1"/>
  <c r="E20" i="1"/>
  <c r="D20" i="1" s="1"/>
  <c r="F20" i="1"/>
  <c r="G20" i="1"/>
  <c r="H20" i="1"/>
  <c r="I20" i="1"/>
  <c r="J20" i="1"/>
  <c r="K20" i="1"/>
  <c r="L20" i="1"/>
  <c r="M20" i="1"/>
  <c r="N20" i="1"/>
  <c r="O20" i="1"/>
  <c r="O33" i="1" s="1"/>
  <c r="O34" i="1" s="1"/>
  <c r="P20" i="1"/>
  <c r="Q20" i="1"/>
  <c r="D21" i="1"/>
  <c r="D22" i="1"/>
  <c r="D23" i="1"/>
  <c r="D24" i="1"/>
  <c r="D25" i="1"/>
  <c r="D26" i="1"/>
  <c r="D27" i="1"/>
  <c r="D28" i="1"/>
  <c r="D29" i="1"/>
  <c r="D30" i="1"/>
  <c r="D31" i="1"/>
  <c r="D32" i="1"/>
  <c r="E33" i="1"/>
  <c r="E34" i="1" s="1"/>
  <c r="D34" i="1" s="1"/>
  <c r="F33" i="1"/>
  <c r="G33" i="1"/>
  <c r="H33" i="1"/>
  <c r="I33" i="1"/>
  <c r="I34" i="1" s="1"/>
  <c r="J33" i="1"/>
  <c r="K33" i="1"/>
  <c r="L33" i="1"/>
  <c r="M33" i="1"/>
  <c r="M34" i="1" s="1"/>
  <c r="N33" i="1"/>
  <c r="P33" i="1"/>
  <c r="Q33" i="1"/>
  <c r="Q34" i="1" s="1"/>
  <c r="F34" i="1"/>
  <c r="G34" i="1"/>
  <c r="H34" i="1"/>
  <c r="J34" i="1"/>
  <c r="K34" i="1"/>
  <c r="L34" i="1"/>
  <c r="N34" i="1"/>
  <c r="P34" i="1"/>
  <c r="D33" i="1" l="1"/>
</calcChain>
</file>

<file path=xl/sharedStrings.xml><?xml version="1.0" encoding="utf-8"?>
<sst xmlns="http://schemas.openxmlformats.org/spreadsheetml/2006/main" count="95" uniqueCount="82">
  <si>
    <t>CENTRALIZAT</t>
  </si>
  <si>
    <t xml:space="preserve"> Cod 29</t>
  </si>
  <si>
    <t>Anexa 35b -  cod 29 - SITUATIA ACTIVELOR FIXE NEAMORTIZABILE</t>
  </si>
  <si>
    <t>Trimestrul: 4, Anul: 2019</t>
  </si>
  <si>
    <t>Denumirea activelor fixe</t>
  </si>
  <si>
    <t>A</t>
  </si>
  <si>
    <t>Nr. rând</t>
  </si>
  <si>
    <t>B</t>
  </si>
  <si>
    <t>Reduceri</t>
  </si>
  <si>
    <t>Total din care:</t>
  </si>
  <si>
    <t>11=12+13+14+15+16</t>
  </si>
  <si>
    <t>reevaluare</t>
  </si>
  <si>
    <t>dezmembrări</t>
  </si>
  <si>
    <t>transferuri</t>
  </si>
  <si>
    <t>vânzări</t>
  </si>
  <si>
    <t>alte căi</t>
  </si>
  <si>
    <t>Sold la sfârşitul anului</t>
  </si>
  <si>
    <t>17=4+5-11 17=18+19+20+21+22+23+24</t>
  </si>
  <si>
    <t>Valoarea  activelor fixe nemortizabile</t>
  </si>
  <si>
    <t>Fondul activelor fixe necorporale ct.1000000</t>
  </si>
  <si>
    <t>Domeniul public al statului ct.1010000</t>
  </si>
  <si>
    <t>Domeniul privat al statului ct.1020101</t>
  </si>
  <si>
    <t>Proprietatea privată a instituţiei publice ct.1020102</t>
  </si>
  <si>
    <t>Domeniul public al UAT ct.1030000</t>
  </si>
  <si>
    <t>Domeniul privat al UAT ct.1040101</t>
  </si>
  <si>
    <t>Proprietatea privată a instituţiei publice din administraţia locală ct.1040102</t>
  </si>
  <si>
    <t>1</t>
  </si>
  <si>
    <t>ACTIVE FIXE NECORPORALE</t>
  </si>
  <si>
    <t>01</t>
  </si>
  <si>
    <t>2</t>
  </si>
  <si>
    <t>Înregistrări ale evenimentelor cultural-sportive (ct.2060000)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</si>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</sst>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auto="1"/>
      </bottom>
      <diagonal/>
    </border>
    <border>
      <left/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0" fontId="4" fillId="0" borderId="14" xfId="0" applyFont="1" applyBorder="1" applyAlignment="1">
      <alignment horizontal="center" vertical="center" wrapText="1" shrinkToFit="1"/>
    </xf>
    <xf numFmtId="0" fontId="4" fillId="0" borderId="15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6" xfId="0" applyNumberFormat="1" applyFont="1" applyBorder="1" applyAlignment="1">
      <alignment wrapText="1" shrinkToFit="1"/>
    </xf>
    <xf numFmtId="4" fontId="3" fillId="0" borderId="16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71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7" width="14.42578125" customWidth="1"/>
  </cols>
  <sheetData>
    <row r="1" spans="1:17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</row>
    <row r="4" spans="1:17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ht="15.75" thickBot="1" x14ac:dyDescent="0.3"/>
    <row r="6" spans="1:17" s="7" customFormat="1" ht="15.75" thickBot="1" x14ac:dyDescent="0.3">
      <c r="A6" s="5" t="s">
        <v>4</v>
      </c>
      <c r="B6" s="6"/>
      <c r="C6" s="14" t="s">
        <v>6</v>
      </c>
      <c r="D6" s="12" t="s">
        <v>8</v>
      </c>
      <c r="E6" s="18"/>
      <c r="F6" s="18"/>
      <c r="G6" s="18"/>
      <c r="H6" s="18"/>
      <c r="I6" s="13"/>
      <c r="J6" s="14" t="s">
        <v>16</v>
      </c>
      <c r="K6" s="12" t="s">
        <v>18</v>
      </c>
      <c r="L6" s="18"/>
      <c r="M6" s="18"/>
      <c r="N6" s="18"/>
      <c r="O6" s="18"/>
      <c r="P6" s="18"/>
      <c r="Q6" s="20"/>
    </row>
    <row r="7" spans="1:17" s="7" customFormat="1" x14ac:dyDescent="0.25">
      <c r="A7" s="8"/>
      <c r="B7" s="9"/>
      <c r="C7" s="15"/>
      <c r="D7" s="14" t="s">
        <v>9</v>
      </c>
      <c r="E7" s="14" t="s">
        <v>11</v>
      </c>
      <c r="F7" s="14" t="s">
        <v>12</v>
      </c>
      <c r="G7" s="14" t="s">
        <v>13</v>
      </c>
      <c r="H7" s="14" t="s">
        <v>14</v>
      </c>
      <c r="I7" s="14" t="s">
        <v>15</v>
      </c>
      <c r="J7" s="15"/>
      <c r="K7" s="14" t="s">
        <v>19</v>
      </c>
      <c r="L7" s="14" t="s">
        <v>20</v>
      </c>
      <c r="M7" s="14" t="s">
        <v>21</v>
      </c>
      <c r="N7" s="14" t="s">
        <v>22</v>
      </c>
      <c r="O7" s="14" t="s">
        <v>23</v>
      </c>
      <c r="P7" s="14" t="s">
        <v>24</v>
      </c>
      <c r="Q7" s="14" t="s">
        <v>25</v>
      </c>
    </row>
    <row r="8" spans="1:17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</row>
    <row r="9" spans="1:17" s="7" customFormat="1" x14ac:dyDescent="0.25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</row>
    <row r="10" spans="1:17" s="7" customFormat="1" ht="15.75" thickBot="1" x14ac:dyDescent="0.3">
      <c r="A10" s="8"/>
      <c r="B10" s="9"/>
      <c r="C10" s="15"/>
      <c r="D10" s="16"/>
      <c r="E10" s="15"/>
      <c r="F10" s="15"/>
      <c r="G10" s="15"/>
      <c r="H10" s="15"/>
      <c r="I10" s="15"/>
      <c r="J10" s="16"/>
      <c r="K10" s="15"/>
      <c r="L10" s="15"/>
      <c r="M10" s="15"/>
      <c r="N10" s="15"/>
      <c r="O10" s="15"/>
      <c r="P10" s="15"/>
      <c r="Q10" s="15"/>
    </row>
    <row r="11" spans="1:17" s="7" customFormat="1" ht="15.75" thickBot="1" x14ac:dyDescent="0.3">
      <c r="A11" s="10"/>
      <c r="B11" s="11"/>
      <c r="C11" s="16"/>
      <c r="D11" s="14" t="s">
        <v>10</v>
      </c>
      <c r="E11" s="16"/>
      <c r="F11" s="16"/>
      <c r="G11" s="16"/>
      <c r="H11" s="16"/>
      <c r="I11" s="16"/>
      <c r="J11" s="14" t="s">
        <v>17</v>
      </c>
      <c r="K11" s="16"/>
      <c r="L11" s="16"/>
      <c r="M11" s="16"/>
      <c r="N11" s="16"/>
      <c r="O11" s="16"/>
      <c r="P11" s="16"/>
      <c r="Q11" s="16"/>
    </row>
    <row r="12" spans="1:17" s="7" customFormat="1" ht="15.75" thickBot="1" x14ac:dyDescent="0.3">
      <c r="A12" s="12" t="s">
        <v>5</v>
      </c>
      <c r="B12" s="13"/>
      <c r="C12" s="17" t="s">
        <v>7</v>
      </c>
      <c r="D12" s="19"/>
      <c r="E12" s="17">
        <v>12</v>
      </c>
      <c r="F12" s="17">
        <v>13</v>
      </c>
      <c r="G12" s="17">
        <v>14</v>
      </c>
      <c r="H12" s="17">
        <v>15</v>
      </c>
      <c r="I12" s="17">
        <v>16</v>
      </c>
      <c r="J12" s="19"/>
      <c r="K12" s="17">
        <v>18</v>
      </c>
      <c r="L12" s="17">
        <v>19</v>
      </c>
      <c r="M12" s="17">
        <v>20</v>
      </c>
      <c r="N12" s="17">
        <v>21</v>
      </c>
      <c r="O12" s="17">
        <v>22</v>
      </c>
      <c r="P12" s="17">
        <v>23</v>
      </c>
      <c r="Q12" s="17">
        <v>24</v>
      </c>
    </row>
    <row r="13" spans="1:17" s="7" customFormat="1" x14ac:dyDescent="0.25">
      <c r="A13" s="23" t="s">
        <v>26</v>
      </c>
      <c r="B13" s="23" t="s">
        <v>27</v>
      </c>
      <c r="C13" s="23" t="s">
        <v>28</v>
      </c>
      <c r="D13" s="24">
        <f>E13+F13+G13+H13+I13</f>
        <v>0</v>
      </c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</row>
    <row r="14" spans="1:17" s="7" customFormat="1" ht="22.5" x14ac:dyDescent="0.25">
      <c r="A14" s="23" t="s">
        <v>29</v>
      </c>
      <c r="B14" s="23" t="s">
        <v>30</v>
      </c>
      <c r="C14" s="23" t="s">
        <v>31</v>
      </c>
      <c r="D14" s="24">
        <f>E14+F14+G14+H14+I14</f>
        <v>0</v>
      </c>
      <c r="E14" s="24">
        <v>0</v>
      </c>
      <c r="F14" s="24">
        <v>0</v>
      </c>
      <c r="G14" s="24">
        <v>0</v>
      </c>
      <c r="H14" s="24">
        <v>0</v>
      </c>
      <c r="I14" s="24">
        <v>0</v>
      </c>
      <c r="J14" s="24">
        <v>0</v>
      </c>
      <c r="K14" s="24">
        <v>0</v>
      </c>
      <c r="L14" s="24"/>
      <c r="M14" s="24"/>
      <c r="N14" s="24"/>
      <c r="O14" s="24"/>
      <c r="P14" s="24"/>
      <c r="Q14" s="24"/>
    </row>
    <row r="15" spans="1:17" s="7" customFormat="1" ht="22.5" x14ac:dyDescent="0.25">
      <c r="A15" s="23" t="s">
        <v>32</v>
      </c>
      <c r="B15" s="23" t="s">
        <v>33</v>
      </c>
      <c r="C15" s="23" t="s">
        <v>34</v>
      </c>
      <c r="D15" s="24">
        <f>E15+F15+G15+H15+I15</f>
        <v>435651</v>
      </c>
      <c r="E15" s="24">
        <v>0</v>
      </c>
      <c r="F15" s="24">
        <v>0</v>
      </c>
      <c r="G15" s="24">
        <v>0</v>
      </c>
      <c r="H15" s="24">
        <v>0</v>
      </c>
      <c r="I15" s="24">
        <v>435651</v>
      </c>
      <c r="J15" s="24">
        <v>0</v>
      </c>
      <c r="K15" s="24"/>
      <c r="L15" s="24"/>
      <c r="M15" s="24"/>
      <c r="N15" s="24"/>
      <c r="O15" s="24"/>
      <c r="P15" s="24"/>
      <c r="Q15" s="24"/>
    </row>
    <row r="16" spans="1:17" s="7" customFormat="1" x14ac:dyDescent="0.25">
      <c r="A16" s="23" t="s">
        <v>35</v>
      </c>
      <c r="B16" s="23" t="s">
        <v>36</v>
      </c>
      <c r="C16" s="23" t="s">
        <v>37</v>
      </c>
      <c r="D16" s="24">
        <f>E16+F16+G16+H16+I16</f>
        <v>435651</v>
      </c>
      <c r="E16" s="24">
        <f>E14+E15</f>
        <v>0</v>
      </c>
      <c r="F16" s="24">
        <f>F14+F15</f>
        <v>0</v>
      </c>
      <c r="G16" s="24">
        <f>G14+G15</f>
        <v>0</v>
      </c>
      <c r="H16" s="24">
        <f>H14+H15</f>
        <v>0</v>
      </c>
      <c r="I16" s="24">
        <f>I14+I15</f>
        <v>435651</v>
      </c>
      <c r="J16" s="24">
        <f>J14+J15</f>
        <v>0</v>
      </c>
      <c r="K16" s="24">
        <f>K14+K15</f>
        <v>0</v>
      </c>
      <c r="L16" s="24">
        <f>L14+L15</f>
        <v>0</v>
      </c>
      <c r="M16" s="24">
        <f>M14+M15</f>
        <v>0</v>
      </c>
      <c r="N16" s="24">
        <f>N14+N15</f>
        <v>0</v>
      </c>
      <c r="O16" s="24">
        <f>O14+O15</f>
        <v>0</v>
      </c>
      <c r="P16" s="24">
        <f>P14+P15</f>
        <v>0</v>
      </c>
      <c r="Q16" s="24">
        <f>Q14+Q15</f>
        <v>0</v>
      </c>
    </row>
    <row r="17" spans="1:17" s="7" customFormat="1" x14ac:dyDescent="0.25">
      <c r="A17" s="23" t="s">
        <v>38</v>
      </c>
      <c r="B17" s="23" t="s">
        <v>39</v>
      </c>
      <c r="C17" s="23" t="s">
        <v>40</v>
      </c>
      <c r="D17" s="24">
        <f>E17+F17+G17+H17+I17</f>
        <v>0</v>
      </c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</row>
    <row r="18" spans="1:17" s="7" customFormat="1" x14ac:dyDescent="0.25">
      <c r="A18" s="23" t="s">
        <v>41</v>
      </c>
      <c r="B18" s="23" t="s">
        <v>42</v>
      </c>
      <c r="C18" s="23" t="s">
        <v>43</v>
      </c>
      <c r="D18" s="24">
        <f>E18+F18+G18+H18+I18</f>
        <v>0</v>
      </c>
      <c r="E18" s="24">
        <v>0</v>
      </c>
      <c r="F18" s="24">
        <v>0</v>
      </c>
      <c r="G18" s="24">
        <v>0</v>
      </c>
      <c r="H18" s="24">
        <v>0</v>
      </c>
      <c r="I18" s="24">
        <v>0</v>
      </c>
      <c r="J18" s="24">
        <v>16255</v>
      </c>
      <c r="K18" s="24"/>
      <c r="L18" s="24">
        <v>0</v>
      </c>
      <c r="M18" s="24">
        <v>0</v>
      </c>
      <c r="N18" s="24">
        <v>0</v>
      </c>
      <c r="O18" s="24">
        <v>16255</v>
      </c>
      <c r="P18" s="24">
        <v>0</v>
      </c>
      <c r="Q18" s="24">
        <v>0</v>
      </c>
    </row>
    <row r="19" spans="1:17" s="7" customFormat="1" x14ac:dyDescent="0.25">
      <c r="A19" s="23" t="s">
        <v>44</v>
      </c>
      <c r="B19" s="23" t="s">
        <v>45</v>
      </c>
      <c r="C19" s="23" t="s">
        <v>46</v>
      </c>
      <c r="D19" s="24">
        <f>E19+F19+G19+H19+I19</f>
        <v>0</v>
      </c>
      <c r="E19" s="24">
        <v>0</v>
      </c>
      <c r="F19" s="24">
        <v>0</v>
      </c>
      <c r="G19" s="24">
        <v>0</v>
      </c>
      <c r="H19" s="24">
        <v>0</v>
      </c>
      <c r="I19" s="24">
        <v>0</v>
      </c>
      <c r="J19" s="24">
        <v>1169625</v>
      </c>
      <c r="K19" s="24"/>
      <c r="L19" s="24">
        <v>0</v>
      </c>
      <c r="M19" s="24">
        <v>0</v>
      </c>
      <c r="N19" s="24">
        <v>0</v>
      </c>
      <c r="O19" s="24">
        <v>0</v>
      </c>
      <c r="P19" s="24">
        <v>1169625</v>
      </c>
      <c r="Q19" s="24">
        <v>0</v>
      </c>
    </row>
    <row r="20" spans="1:17" s="7" customFormat="1" ht="22.5" x14ac:dyDescent="0.25">
      <c r="A20" s="23" t="s">
        <v>47</v>
      </c>
      <c r="B20" s="23" t="s">
        <v>48</v>
      </c>
      <c r="C20" s="23" t="s">
        <v>49</v>
      </c>
      <c r="D20" s="24">
        <f>E20+F20+G20+H20+I20</f>
        <v>10000</v>
      </c>
      <c r="E20" s="24">
        <f>E21+E22+E23+E24+E25+E26+E27+E28</f>
        <v>0</v>
      </c>
      <c r="F20" s="24">
        <f>F21+F22+F23+F24+F25+F26+F27+F28</f>
        <v>0</v>
      </c>
      <c r="G20" s="24">
        <f>G21+G22+G23+G24+G25+G26+G27+G28</f>
        <v>0</v>
      </c>
      <c r="H20" s="24">
        <f>H21+H22+H23+H24+H25+H26+H27+H28</f>
        <v>0</v>
      </c>
      <c r="I20" s="24">
        <f>I21+I22+I23+I24+I25+I26+I27+I28</f>
        <v>10000</v>
      </c>
      <c r="J20" s="24">
        <f>J21+J22+J23+J24+J25+J26+J27+J28</f>
        <v>16109699</v>
      </c>
      <c r="K20" s="24">
        <f>K21+K22+K23+K24+K25+K26+K27+K28</f>
        <v>0</v>
      </c>
      <c r="L20" s="24">
        <f>L21+L22+L23+L24+L25+L26+L27+L28</f>
        <v>0</v>
      </c>
      <c r="M20" s="24">
        <f>M21+M22+M23+M24+M25+M26+M27+M28</f>
        <v>0</v>
      </c>
      <c r="N20" s="24">
        <f>N21+N22+N23+N24+N25+N26+N27+N28</f>
        <v>0</v>
      </c>
      <c r="O20" s="24">
        <f>O21+O22+O23+O24+O25+O26+O27+O28</f>
        <v>16109699</v>
      </c>
      <c r="P20" s="24">
        <f>P21+P22+P23+P24+P25+P26+P27+P28</f>
        <v>0</v>
      </c>
      <c r="Q20" s="24">
        <f>Q21+Q22+Q23+Q24+Q25+Q26+Q27+Q28</f>
        <v>0</v>
      </c>
    </row>
    <row r="21" spans="1:17" s="7" customFormat="1" ht="22.5" x14ac:dyDescent="0.25">
      <c r="A21" s="23" t="s">
        <v>50</v>
      </c>
      <c r="B21" s="23" t="s">
        <v>51</v>
      </c>
      <c r="C21" s="23" t="s">
        <v>52</v>
      </c>
      <c r="D21" s="24">
        <f>E21+F21+G21+H21+I21</f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24">
        <v>10950890</v>
      </c>
      <c r="K21" s="24"/>
      <c r="L21" s="24">
        <v>0</v>
      </c>
      <c r="M21" s="24">
        <v>0</v>
      </c>
      <c r="N21" s="24">
        <v>0</v>
      </c>
      <c r="O21" s="24">
        <v>10950890</v>
      </c>
      <c r="P21" s="24">
        <v>0</v>
      </c>
      <c r="Q21" s="24">
        <v>0</v>
      </c>
    </row>
    <row r="22" spans="1:17" s="7" customFormat="1" x14ac:dyDescent="0.25">
      <c r="A22" s="23" t="s">
        <v>53</v>
      </c>
      <c r="B22" s="23" t="s">
        <v>54</v>
      </c>
      <c r="C22" s="23" t="s">
        <v>53</v>
      </c>
      <c r="D22" s="24">
        <f>E22+F22+G22+H22+I22</f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24">
        <v>0</v>
      </c>
      <c r="K22" s="24"/>
      <c r="L22" s="24">
        <v>0</v>
      </c>
      <c r="M22" s="24">
        <v>0</v>
      </c>
      <c r="N22" s="24">
        <v>0</v>
      </c>
      <c r="O22" s="24">
        <v>0</v>
      </c>
      <c r="P22" s="24">
        <v>0</v>
      </c>
      <c r="Q22" s="24">
        <v>0</v>
      </c>
    </row>
    <row r="23" spans="1:17" s="7" customFormat="1" ht="33" x14ac:dyDescent="0.25">
      <c r="A23" s="23" t="s">
        <v>55</v>
      </c>
      <c r="B23" s="23" t="s">
        <v>56</v>
      </c>
      <c r="C23" s="23" t="s">
        <v>55</v>
      </c>
      <c r="D23" s="24">
        <f>E23+F23+G23+H23+I23</f>
        <v>0</v>
      </c>
      <c r="E23" s="24">
        <v>0</v>
      </c>
      <c r="F23" s="24">
        <v>0</v>
      </c>
      <c r="G23" s="24">
        <v>0</v>
      </c>
      <c r="H23" s="24">
        <v>0</v>
      </c>
      <c r="I23" s="24">
        <v>0</v>
      </c>
      <c r="J23" s="24">
        <v>0</v>
      </c>
      <c r="K23" s="24"/>
      <c r="L23" s="24">
        <v>0</v>
      </c>
      <c r="M23" s="24">
        <v>0</v>
      </c>
      <c r="N23" s="24">
        <v>0</v>
      </c>
      <c r="O23" s="24">
        <v>0</v>
      </c>
      <c r="P23" s="24">
        <v>0</v>
      </c>
      <c r="Q23" s="24">
        <v>0</v>
      </c>
    </row>
    <row r="24" spans="1:17" s="7" customFormat="1" ht="33" x14ac:dyDescent="0.25">
      <c r="A24" s="23" t="s">
        <v>57</v>
      </c>
      <c r="B24" s="23" t="s">
        <v>58</v>
      </c>
      <c r="C24" s="23" t="s">
        <v>57</v>
      </c>
      <c r="D24" s="24">
        <f>E24+F24+G24+H24+I24</f>
        <v>0</v>
      </c>
      <c r="E24" s="24">
        <v>0</v>
      </c>
      <c r="F24" s="24">
        <v>0</v>
      </c>
      <c r="G24" s="24">
        <v>0</v>
      </c>
      <c r="H24" s="24">
        <v>0</v>
      </c>
      <c r="I24" s="24">
        <v>0</v>
      </c>
      <c r="J24" s="24">
        <v>704627</v>
      </c>
      <c r="K24" s="24"/>
      <c r="L24" s="24">
        <v>0</v>
      </c>
      <c r="M24" s="24">
        <v>0</v>
      </c>
      <c r="N24" s="24">
        <v>0</v>
      </c>
      <c r="O24" s="24">
        <v>704627</v>
      </c>
      <c r="P24" s="24">
        <v>0</v>
      </c>
      <c r="Q24" s="24">
        <v>0</v>
      </c>
    </row>
    <row r="25" spans="1:17" s="7" customFormat="1" x14ac:dyDescent="0.25">
      <c r="A25" s="23" t="s">
        <v>59</v>
      </c>
      <c r="B25" s="23" t="s">
        <v>60</v>
      </c>
      <c r="C25" s="23" t="s">
        <v>59</v>
      </c>
      <c r="D25" s="24">
        <f>E25+F25+G25+H25+I25</f>
        <v>0</v>
      </c>
      <c r="E25" s="24">
        <v>0</v>
      </c>
      <c r="F25" s="24">
        <v>0</v>
      </c>
      <c r="G25" s="24">
        <v>0</v>
      </c>
      <c r="H25" s="24">
        <v>0</v>
      </c>
      <c r="I25" s="24">
        <v>0</v>
      </c>
      <c r="J25" s="24">
        <v>0</v>
      </c>
      <c r="K25" s="24"/>
      <c r="L25" s="24">
        <v>0</v>
      </c>
      <c r="M25" s="24">
        <v>0</v>
      </c>
      <c r="N25" s="24">
        <v>0</v>
      </c>
      <c r="O25" s="24">
        <v>0</v>
      </c>
      <c r="P25" s="24">
        <v>0</v>
      </c>
      <c r="Q25" s="24">
        <v>0</v>
      </c>
    </row>
    <row r="26" spans="1:17" s="7" customFormat="1" ht="33" x14ac:dyDescent="0.25">
      <c r="A26" s="23" t="s">
        <v>61</v>
      </c>
      <c r="B26" s="23" t="s">
        <v>62</v>
      </c>
      <c r="C26" s="23" t="s">
        <v>61</v>
      </c>
      <c r="D26" s="24">
        <f>E26+F26+G26+H26+I26</f>
        <v>0</v>
      </c>
      <c r="E26" s="24">
        <v>0</v>
      </c>
      <c r="F26" s="24">
        <v>0</v>
      </c>
      <c r="G26" s="24">
        <v>0</v>
      </c>
      <c r="H26" s="24">
        <v>0</v>
      </c>
      <c r="I26" s="24">
        <v>0</v>
      </c>
      <c r="J26" s="24">
        <v>0</v>
      </c>
      <c r="K26" s="24"/>
      <c r="L26" s="24">
        <v>0</v>
      </c>
      <c r="M26" s="24">
        <v>0</v>
      </c>
      <c r="N26" s="24">
        <v>0</v>
      </c>
      <c r="O26" s="24">
        <v>0</v>
      </c>
      <c r="P26" s="24">
        <v>0</v>
      </c>
      <c r="Q26" s="24">
        <v>0</v>
      </c>
    </row>
    <row r="27" spans="1:17" s="7" customFormat="1" x14ac:dyDescent="0.25">
      <c r="A27" s="23" t="s">
        <v>63</v>
      </c>
      <c r="B27" s="23" t="s">
        <v>64</v>
      </c>
      <c r="C27" s="23" t="s">
        <v>63</v>
      </c>
      <c r="D27" s="24">
        <f>E27+F27+G27+H27+I27</f>
        <v>0</v>
      </c>
      <c r="E27" s="24">
        <v>0</v>
      </c>
      <c r="F27" s="24">
        <v>0</v>
      </c>
      <c r="G27" s="24">
        <v>0</v>
      </c>
      <c r="H27" s="24">
        <v>0</v>
      </c>
      <c r="I27" s="24">
        <v>0</v>
      </c>
      <c r="J27" s="24">
        <v>0</v>
      </c>
      <c r="K27" s="24"/>
      <c r="L27" s="24">
        <v>0</v>
      </c>
      <c r="M27" s="24">
        <v>0</v>
      </c>
      <c r="N27" s="24">
        <v>0</v>
      </c>
      <c r="O27" s="24">
        <v>0</v>
      </c>
      <c r="P27" s="24">
        <v>0</v>
      </c>
      <c r="Q27" s="24">
        <v>0</v>
      </c>
    </row>
    <row r="28" spans="1:17" s="7" customFormat="1" ht="22.5" x14ac:dyDescent="0.25">
      <c r="A28" s="23" t="s">
        <v>65</v>
      </c>
      <c r="B28" s="23" t="s">
        <v>66</v>
      </c>
      <c r="C28" s="23" t="s">
        <v>65</v>
      </c>
      <c r="D28" s="24">
        <f>E28+F28+G28+H28+I28</f>
        <v>10000</v>
      </c>
      <c r="E28" s="24">
        <v>0</v>
      </c>
      <c r="F28" s="24">
        <v>0</v>
      </c>
      <c r="G28" s="24">
        <v>0</v>
      </c>
      <c r="H28" s="24">
        <v>0</v>
      </c>
      <c r="I28" s="24">
        <v>10000</v>
      </c>
      <c r="J28" s="24">
        <v>4454182</v>
      </c>
      <c r="K28" s="24"/>
      <c r="L28" s="24">
        <v>0</v>
      </c>
      <c r="M28" s="24">
        <v>0</v>
      </c>
      <c r="N28" s="24">
        <v>0</v>
      </c>
      <c r="O28" s="24">
        <v>4454182</v>
      </c>
      <c r="P28" s="24">
        <v>0</v>
      </c>
      <c r="Q28" s="24">
        <v>0</v>
      </c>
    </row>
    <row r="29" spans="1:17" s="7" customFormat="1" ht="33" x14ac:dyDescent="0.25">
      <c r="A29" s="23" t="s">
        <v>67</v>
      </c>
      <c r="B29" s="23" t="s">
        <v>68</v>
      </c>
      <c r="C29" s="23" t="s">
        <v>67</v>
      </c>
      <c r="D29" s="24">
        <f>E29+F29+G29+H29+I29</f>
        <v>0</v>
      </c>
      <c r="E29" s="24">
        <v>0</v>
      </c>
      <c r="F29" s="24">
        <v>0</v>
      </c>
      <c r="G29" s="24">
        <v>0</v>
      </c>
      <c r="H29" s="24">
        <v>0</v>
      </c>
      <c r="I29" s="24">
        <v>0</v>
      </c>
      <c r="J29" s="24">
        <v>0</v>
      </c>
      <c r="K29" s="24"/>
      <c r="L29" s="24">
        <v>0</v>
      </c>
      <c r="M29" s="24">
        <v>0</v>
      </c>
      <c r="N29" s="24">
        <v>0</v>
      </c>
      <c r="O29" s="24">
        <v>0</v>
      </c>
      <c r="P29" s="24">
        <v>0</v>
      </c>
      <c r="Q29" s="24">
        <v>0</v>
      </c>
    </row>
    <row r="30" spans="1:17" s="7" customFormat="1" ht="43.5" x14ac:dyDescent="0.25">
      <c r="A30" s="23" t="s">
        <v>69</v>
      </c>
      <c r="B30" s="23" t="s">
        <v>70</v>
      </c>
      <c r="C30" s="23" t="s">
        <v>69</v>
      </c>
      <c r="D30" s="24">
        <f>E30+F30+G30+H30+I30</f>
        <v>5271</v>
      </c>
      <c r="E30" s="24">
        <v>0</v>
      </c>
      <c r="F30" s="24">
        <v>0</v>
      </c>
      <c r="G30" s="24">
        <v>0</v>
      </c>
      <c r="H30" s="24">
        <v>0</v>
      </c>
      <c r="I30" s="24">
        <v>5271</v>
      </c>
      <c r="J30" s="24">
        <v>0</v>
      </c>
      <c r="K30" s="24"/>
      <c r="L30" s="24">
        <v>0</v>
      </c>
      <c r="M30" s="24">
        <v>0</v>
      </c>
      <c r="N30" s="24">
        <v>0</v>
      </c>
      <c r="O30" s="24">
        <v>0</v>
      </c>
      <c r="P30" s="24">
        <v>0</v>
      </c>
      <c r="Q30" s="24">
        <v>0</v>
      </c>
    </row>
    <row r="31" spans="1:17" s="7" customFormat="1" ht="22.5" x14ac:dyDescent="0.25">
      <c r="A31" s="23" t="s">
        <v>71</v>
      </c>
      <c r="B31" s="23" t="s">
        <v>72</v>
      </c>
      <c r="C31" s="23" t="s">
        <v>71</v>
      </c>
      <c r="D31" s="24">
        <f>E31+F31+G31+H31+I31</f>
        <v>9341725</v>
      </c>
      <c r="E31" s="24">
        <v>0</v>
      </c>
      <c r="F31" s="24">
        <v>0</v>
      </c>
      <c r="G31" s="24">
        <v>0</v>
      </c>
      <c r="H31" s="24">
        <v>0</v>
      </c>
      <c r="I31" s="24">
        <v>9341725</v>
      </c>
      <c r="J31" s="24">
        <v>9410766</v>
      </c>
      <c r="K31" s="24"/>
      <c r="L31" s="24"/>
      <c r="M31" s="24"/>
      <c r="N31" s="24"/>
      <c r="O31" s="24"/>
      <c r="P31" s="24"/>
      <c r="Q31" s="24"/>
    </row>
    <row r="32" spans="1:17" s="7" customFormat="1" x14ac:dyDescent="0.25">
      <c r="A32" s="23" t="s">
        <v>73</v>
      </c>
      <c r="B32" s="23" t="s">
        <v>74</v>
      </c>
      <c r="C32" s="23" t="s">
        <v>73</v>
      </c>
      <c r="D32" s="24">
        <f>E32+F32+G32+H32+I32</f>
        <v>0</v>
      </c>
      <c r="E32" s="24">
        <v>0</v>
      </c>
      <c r="F32" s="24">
        <v>0</v>
      </c>
      <c r="G32" s="24">
        <v>0</v>
      </c>
      <c r="H32" s="24">
        <v>0</v>
      </c>
      <c r="I32" s="24">
        <v>0</v>
      </c>
      <c r="J32" s="24">
        <v>0</v>
      </c>
      <c r="K32" s="24"/>
      <c r="L32" s="24">
        <v>0</v>
      </c>
      <c r="M32" s="24"/>
      <c r="N32" s="24"/>
      <c r="O32" s="24"/>
      <c r="P32" s="24"/>
      <c r="Q32" s="24"/>
    </row>
    <row r="33" spans="1:18" s="7" customFormat="1" x14ac:dyDescent="0.25">
      <c r="A33" s="23" t="s">
        <v>75</v>
      </c>
      <c r="B33" s="23" t="s">
        <v>76</v>
      </c>
      <c r="C33" s="23" t="s">
        <v>75</v>
      </c>
      <c r="D33" s="24">
        <f>E33+F33+G33+H33+I33</f>
        <v>9356996</v>
      </c>
      <c r="E33" s="24">
        <f>E18+E19+E20+E29+E30+E31+E32</f>
        <v>0</v>
      </c>
      <c r="F33" s="24">
        <f>F18+F19+F20+F29+F30+F31+F32</f>
        <v>0</v>
      </c>
      <c r="G33" s="24">
        <f>G18+G19+G20+G29+G30+G31+G32</f>
        <v>0</v>
      </c>
      <c r="H33" s="24">
        <f>H18+H19+H20+H29+H30+H31+H32</f>
        <v>0</v>
      </c>
      <c r="I33" s="24">
        <f>I18+I19+I20+I29+I30+I31+I32</f>
        <v>9356996</v>
      </c>
      <c r="J33" s="24">
        <f>J18+J19+J20+J29+J30+J31+J32</f>
        <v>26706345</v>
      </c>
      <c r="K33" s="24">
        <f>K18+K19+K20+K29+K30+K31+K32</f>
        <v>0</v>
      </c>
      <c r="L33" s="24">
        <f>L18+L19+L20+L29+L30+L31+L32</f>
        <v>0</v>
      </c>
      <c r="M33" s="24">
        <f>M18+M19+M20+M29+M30+M31+M32</f>
        <v>0</v>
      </c>
      <c r="N33" s="24">
        <f>N18+N19+N20+N29+N30+N31+N32</f>
        <v>0</v>
      </c>
      <c r="O33" s="24">
        <f>O18+O19+O20+O29+O30+O31+O32</f>
        <v>16125954</v>
      </c>
      <c r="P33" s="24">
        <f>P18+P19+P20+P29+P30+P31+P32</f>
        <v>1169625</v>
      </c>
      <c r="Q33" s="24">
        <f>Q18+Q19+Q20+Q29+Q30+Q31+Q32</f>
        <v>0</v>
      </c>
    </row>
    <row r="34" spans="1:18" s="7" customFormat="1" x14ac:dyDescent="0.25">
      <c r="A34" s="23" t="s">
        <v>77</v>
      </c>
      <c r="B34" s="23" t="s">
        <v>78</v>
      </c>
      <c r="C34" s="23" t="s">
        <v>77</v>
      </c>
      <c r="D34" s="24">
        <f>E34+F34+G34+H34+I34</f>
        <v>9792647</v>
      </c>
      <c r="E34" s="24">
        <f>E16+E33</f>
        <v>0</v>
      </c>
      <c r="F34" s="24">
        <f>F16+F33</f>
        <v>0</v>
      </c>
      <c r="G34" s="24">
        <f>G16+G33</f>
        <v>0</v>
      </c>
      <c r="H34" s="24">
        <f>H16+H33</f>
        <v>0</v>
      </c>
      <c r="I34" s="24">
        <f>I16+I33</f>
        <v>9792647</v>
      </c>
      <c r="J34" s="24">
        <f>J16+J33</f>
        <v>26706345</v>
      </c>
      <c r="K34" s="24">
        <f>K16+K33</f>
        <v>0</v>
      </c>
      <c r="L34" s="24">
        <f>L16+L33</f>
        <v>0</v>
      </c>
      <c r="M34" s="24">
        <f>M16+M33</f>
        <v>0</v>
      </c>
      <c r="N34" s="24">
        <f>N16+N33</f>
        <v>0</v>
      </c>
      <c r="O34" s="24">
        <f>O16+O33</f>
        <v>16125954</v>
      </c>
      <c r="P34" s="24">
        <f>P16+P33</f>
        <v>1169625</v>
      </c>
      <c r="Q34" s="24">
        <f>Q16+Q33</f>
        <v>0</v>
      </c>
    </row>
    <row r="35" spans="1:18" s="7" customFormat="1" x14ac:dyDescent="0.25">
      <c r="A35" s="21"/>
      <c r="B35" s="21"/>
      <c r="C35" s="21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</row>
    <row r="36" spans="1:18" x14ac:dyDescent="0.25">
      <c r="A36" s="26" t="s">
        <v>79</v>
      </c>
      <c r="B36" s="26"/>
      <c r="C36" s="26"/>
      <c r="D36" s="26"/>
      <c r="E36" s="26"/>
      <c r="F36" s="26"/>
      <c r="G36" s="26" t="s">
        <v>80</v>
      </c>
      <c r="H36" s="26"/>
      <c r="I36" s="26"/>
      <c r="J36" s="26"/>
      <c r="K36" s="26"/>
      <c r="L36" s="26"/>
      <c r="M36" s="26" t="s">
        <v>81</v>
      </c>
      <c r="N36" s="26"/>
      <c r="O36" s="26"/>
      <c r="P36" s="26"/>
      <c r="Q36" s="26"/>
      <c r="R36" s="26"/>
    </row>
    <row r="37" spans="1:18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</row>
    <row r="71" spans="1:30" x14ac:dyDescent="0.25">
      <c r="A71" s="25"/>
      <c r="B71" s="25"/>
      <c r="C71" s="25"/>
      <c r="D71" s="25"/>
      <c r="E71" s="25"/>
      <c r="F71" s="25"/>
      <c r="M71" s="25"/>
      <c r="N71" s="25"/>
      <c r="O71" s="25"/>
      <c r="P71" s="25"/>
      <c r="Q71" s="25"/>
      <c r="R71" s="25"/>
      <c r="Y71" s="25"/>
      <c r="Z71" s="25"/>
      <c r="AA71" s="25"/>
      <c r="AB71" s="25"/>
      <c r="AC71" s="25"/>
      <c r="AD71" s="25"/>
    </row>
  </sheetData>
  <mergeCells count="31">
    <mergeCell ref="A36:F36"/>
    <mergeCell ref="A37:F37"/>
    <mergeCell ref="G36:L36"/>
    <mergeCell ref="G37:L37"/>
    <mergeCell ref="M36:R36"/>
    <mergeCell ref="M37:R37"/>
    <mergeCell ref="K6:Q6"/>
    <mergeCell ref="K7:K11"/>
    <mergeCell ref="L7:L11"/>
    <mergeCell ref="M7:M11"/>
    <mergeCell ref="N7:N11"/>
    <mergeCell ref="O7:O11"/>
    <mergeCell ref="P7:P11"/>
    <mergeCell ref="Q7:Q11"/>
    <mergeCell ref="E7:E11"/>
    <mergeCell ref="F7:F11"/>
    <mergeCell ref="G7:G11"/>
    <mergeCell ref="H7:H11"/>
    <mergeCell ref="I7:I11"/>
    <mergeCell ref="J6:J10"/>
    <mergeCell ref="J11:J12"/>
    <mergeCell ref="A1:Q1"/>
    <mergeCell ref="A2:Q2"/>
    <mergeCell ref="A3:Q3"/>
    <mergeCell ref="A4:Q4"/>
    <mergeCell ref="A6:B11"/>
    <mergeCell ref="A12:B12"/>
    <mergeCell ref="C6:C11"/>
    <mergeCell ref="D6:I6"/>
    <mergeCell ref="D7:D10"/>
    <mergeCell ref="D11:D1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</dc:creator>
  <cp:lastModifiedBy>Alex</cp:lastModifiedBy>
  <dcterms:created xsi:type="dcterms:W3CDTF">2020-02-10T07:21:03Z</dcterms:created>
  <dcterms:modified xsi:type="dcterms:W3CDTF">2020-02-10T07:21:16Z</dcterms:modified>
</cp:coreProperties>
</file>